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UNOS\2020\REGISTRE SALARIATI\"/>
    </mc:Choice>
  </mc:AlternateContent>
  <bookViews>
    <workbookView xWindow="0" yWindow="0" windowWidth="23040" windowHeight="92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2" i="1" l="1"/>
  <c r="T50" i="1" l="1"/>
  <c r="T49" i="1"/>
  <c r="T19" i="1"/>
  <c r="T48" i="1"/>
  <c r="T84" i="1"/>
  <c r="T80" i="1"/>
  <c r="T54" i="1"/>
  <c r="T63" i="1"/>
  <c r="T53" i="1"/>
  <c r="T62" i="1"/>
  <c r="T61" i="1"/>
  <c r="T60" i="1"/>
  <c r="T59" i="1"/>
  <c r="T51" i="1"/>
  <c r="T58" i="1"/>
  <c r="T82" i="1"/>
  <c r="T81" i="1"/>
  <c r="T90" i="1"/>
  <c r="T89" i="1"/>
  <c r="T88" i="1"/>
  <c r="T87" i="1"/>
  <c r="T86" i="1"/>
  <c r="T83" i="1"/>
  <c r="T85" i="1"/>
  <c r="T78" i="1"/>
  <c r="T77" i="1"/>
  <c r="T57" i="1"/>
  <c r="T56" i="1"/>
  <c r="T55" i="1"/>
  <c r="T76" i="1"/>
  <c r="T79" i="1"/>
  <c r="T75" i="1"/>
  <c r="T74" i="1"/>
  <c r="T73" i="1"/>
  <c r="T72" i="1"/>
  <c r="T71" i="1"/>
  <c r="T70" i="1"/>
  <c r="T69" i="1"/>
  <c r="T68" i="1"/>
  <c r="T67" i="1"/>
  <c r="T66" i="1"/>
  <c r="T65" i="1"/>
  <c r="T64" i="1"/>
  <c r="T25" i="1"/>
  <c r="T26" i="1"/>
  <c r="T47" i="1"/>
  <c r="T46" i="1"/>
  <c r="T45" i="1"/>
  <c r="T24" i="1"/>
  <c r="T23" i="1"/>
  <c r="T22" i="1"/>
  <c r="T44" i="1"/>
  <c r="T43" i="1"/>
  <c r="T42" i="1"/>
  <c r="T28" i="1"/>
  <c r="T27" i="1"/>
  <c r="T21" i="1"/>
  <c r="T18" i="1"/>
  <c r="T16" i="1"/>
  <c r="T41" i="1"/>
  <c r="T30" i="1"/>
  <c r="T15" i="1"/>
  <c r="T40" i="1"/>
  <c r="T39" i="1"/>
  <c r="T38" i="1"/>
  <c r="T14" i="1"/>
  <c r="T37" i="1"/>
  <c r="T36" i="1"/>
  <c r="T13" i="1"/>
  <c r="T35" i="1"/>
  <c r="T17" i="1"/>
  <c r="T34" i="1"/>
  <c r="T33" i="1"/>
  <c r="T12" i="1"/>
  <c r="T32" i="1"/>
  <c r="T29" i="1"/>
  <c r="T11" i="1"/>
  <c r="T10" i="1"/>
  <c r="T20" i="1"/>
  <c r="T31" i="1"/>
  <c r="T9" i="1"/>
  <c r="T8" i="1"/>
  <c r="T7" i="1"/>
  <c r="T6" i="1"/>
</calcChain>
</file>

<file path=xl/sharedStrings.xml><?xml version="1.0" encoding="utf-8"?>
<sst xmlns="http://schemas.openxmlformats.org/spreadsheetml/2006/main" count="124" uniqueCount="57">
  <si>
    <t>Gradatia</t>
  </si>
  <si>
    <t>Salar de baza conform Legii nr. 153/2017</t>
  </si>
  <si>
    <t>Indemnizatia pentru titlul de doctor conform art. 14 din Legea nr. 153/2017 coroborat cu art. 34 din OUG 114/2018</t>
  </si>
  <si>
    <t>Spor pentru conditii  periculoase de munca</t>
  </si>
  <si>
    <t>Spor pentru conditii periculoase</t>
  </si>
  <si>
    <t>Spor pentru conditii periculoase de munca</t>
  </si>
  <si>
    <t>Spor pentru conditii vatamatoare de munca</t>
  </si>
  <si>
    <t>Spor pentru persoanele cu handicap grav si accentuat</t>
  </si>
  <si>
    <t>Imdemnizatie de hrana</t>
  </si>
  <si>
    <t>Venit brut lunar</t>
  </si>
  <si>
    <t>% stabilit conform HGR nr. 153/2018, Anexa 1, Articol unic, pct. 7</t>
  </si>
  <si>
    <t>cuantum stabilit conf. art. 34 din OUG 114/2019</t>
  </si>
  <si>
    <t>% stabilit conform HGR nr. 153/2018, Anexa 3, Articol unic, Cap. I, lit. A, pct. 9</t>
  </si>
  <si>
    <t>% stabilit conform HGR nr. 153/2018, Anexa 3, Articol unic, Cap. I, lit. C, pct.2</t>
  </si>
  <si>
    <t>% stabilit conform HGR nr. 153/2018, Anexa  5, Articol unic, pct. 2, lit. b)</t>
  </si>
  <si>
    <t>% stabilit conform HGR nr. 153/2018, Anexa 5, Articol unic, pct. 2, lit. c)</t>
  </si>
  <si>
    <t>% stabilit conform HG nr. 917/2017, Anexa 1, Articol unic, lit. a)</t>
  </si>
  <si>
    <t>% stabilit conform Legii 153/2017</t>
  </si>
  <si>
    <t>art. 18 din Legea-cadrul 153/2017 coroborat art. 36 din OUG 114/2018</t>
  </si>
  <si>
    <t>Director executiv</t>
  </si>
  <si>
    <t>II</t>
  </si>
  <si>
    <t>Director executiv adjunct economic</t>
  </si>
  <si>
    <t>Şef departament/medic specialist</t>
  </si>
  <si>
    <t>Medic primar</t>
  </si>
  <si>
    <t>Asistent medical principal</t>
  </si>
  <si>
    <t>Farmacist primar</t>
  </si>
  <si>
    <t>Asistent medical</t>
  </si>
  <si>
    <t>Medic specialist</t>
  </si>
  <si>
    <t>Biolog principal</t>
  </si>
  <si>
    <t>Tehnician laborator clinic principal</t>
  </si>
  <si>
    <t>Chimist principal</t>
  </si>
  <si>
    <t>Fizician principal</t>
  </si>
  <si>
    <t>Inspector superior</t>
  </si>
  <si>
    <t>Referent superior</t>
  </si>
  <si>
    <t>Consilier superior</t>
  </si>
  <si>
    <t>Casier</t>
  </si>
  <si>
    <t>Inspector de specialitate IA</t>
  </si>
  <si>
    <t>Magaziner</t>
  </si>
  <si>
    <t>Şofer I</t>
  </si>
  <si>
    <t>Îngrijitor</t>
  </si>
  <si>
    <t>Şef birou</t>
  </si>
  <si>
    <t>Consilier juridic superior</t>
  </si>
  <si>
    <t>Auditor superior</t>
  </si>
  <si>
    <t>Consilier superor</t>
  </si>
  <si>
    <t>Consilier principal</t>
  </si>
  <si>
    <t>Referent principal</t>
  </si>
  <si>
    <t>Referent IA</t>
  </si>
  <si>
    <t>Statistician medical</t>
  </si>
  <si>
    <t>DIRECTIA DE SANATATE PUBLICA A JUDETULUI CLUJ</t>
  </si>
  <si>
    <t>Nota:</t>
  </si>
  <si>
    <t>2. In perioada mai-septembrie 2020 s-au platit ore suplimentare personalului medical conf. art. 8 din OUG nr. 11/2020</t>
  </si>
  <si>
    <t>serviciului control in sanatate publica beneficiaza de un spor de 30% la salariul de baza.</t>
  </si>
  <si>
    <t>3. Incepand cu drepturile salariale din luna august 2020, pe perioada starii de alerta, directorul executiv si directorul executiv adjunct beneficiaza de un spor de 40% la salariul de baza, iar personalul din cadrul</t>
  </si>
  <si>
    <t>1. In luna august 2020 s-au acordat vouchere de vacanta in valoare totala de 1450 lei/salariat conform OUG 114/2018 cu modificarile si conmpletarile ulterioare si OUG nr. 35/2020</t>
  </si>
  <si>
    <t>4. Conform art. 38, alin. 6^1 din Legea-cadru nr. 153/2017 se acorda lunar sume compensatorii tranzitorii</t>
  </si>
  <si>
    <t>5. Conform Anexei 2, Articol unic, lit. A, pct. 2, din HGR nr. 153/2018, se acorda sporul pentru conditii deosebit de periculoase pentru personalul medico-sanitar care lucreaza teste HIV/SIDA, proportional cu timpul efectiv lucrat pentru aceste teste</t>
  </si>
  <si>
    <t>TRANSPARENTA VENITURILOR SALARIALE LA DATA DE 31.09.2020 , CONFORM ART. 33 DIN LEGEA 153/2017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</si>
</sst>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Fill="1" applyBorder="1"/>
    <xf numFmtId="0" fontId="4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0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abSelected="1" workbookViewId="0">
      <selection activeCell="A4" sqref="A4:A5"/>
    </sheetView>
  </sheetViews>
  <sheetFormatPr defaultRowHeight="14.4" x14ac:dyDescent="0.3"/>
  <cols>
    <col min="1" max="1" width="30.33203125" bestFit="1" customWidth="1"/>
    <col min="2" max="2" width="7.77734375" customWidth="1"/>
    <col min="19" max="19" width="10.33203125" customWidth="1"/>
  </cols>
  <sheetData>
    <row r="1" spans="1:21" s="16" customFormat="1" x14ac:dyDescent="0.3">
      <c r="A1" s="14"/>
      <c r="B1" s="14" t="s">
        <v>48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1" s="16" customFormat="1" x14ac:dyDescent="0.3">
      <c r="A2" s="14"/>
      <c r="B2" s="17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21" s="16" customFormat="1" x14ac:dyDescent="0.3">
      <c r="A3" s="18" t="s">
        <v>56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43.2" x14ac:dyDescent="0.3">
      <c r="A4" s="1"/>
      <c r="B4" s="1" t="s">
        <v>0</v>
      </c>
      <c r="C4" s="2" t="s">
        <v>1</v>
      </c>
      <c r="D4" s="3" t="s">
        <v>2</v>
      </c>
      <c r="E4" s="4" t="s">
        <v>3</v>
      </c>
      <c r="F4" s="4"/>
      <c r="G4" s="5" t="s">
        <v>4</v>
      </c>
      <c r="H4" s="6"/>
      <c r="I4" s="5" t="s">
        <v>4</v>
      </c>
      <c r="J4" s="6"/>
      <c r="K4" s="5" t="s">
        <v>5</v>
      </c>
      <c r="L4" s="6"/>
      <c r="M4" s="5" t="s">
        <v>5</v>
      </c>
      <c r="N4" s="6"/>
      <c r="O4" s="5" t="s">
        <v>6</v>
      </c>
      <c r="P4" s="6"/>
      <c r="Q4" s="5" t="s">
        <v>7</v>
      </c>
      <c r="R4" s="6"/>
      <c r="S4" s="7" t="s">
        <v>8</v>
      </c>
      <c r="T4" s="4" t="s">
        <v>9</v>
      </c>
    </row>
    <row r="5" spans="1:21" ht="129.6" x14ac:dyDescent="0.3">
      <c r="A5" s="1"/>
      <c r="B5" s="1"/>
      <c r="C5" s="2"/>
      <c r="D5" s="8"/>
      <c r="E5" s="9" t="s">
        <v>10</v>
      </c>
      <c r="F5" s="9" t="s">
        <v>11</v>
      </c>
      <c r="G5" s="9" t="s">
        <v>12</v>
      </c>
      <c r="H5" s="9" t="s">
        <v>11</v>
      </c>
      <c r="I5" s="9" t="s">
        <v>13</v>
      </c>
      <c r="J5" s="9" t="s">
        <v>11</v>
      </c>
      <c r="K5" s="9" t="s">
        <v>14</v>
      </c>
      <c r="L5" s="9" t="s">
        <v>11</v>
      </c>
      <c r="M5" s="9" t="s">
        <v>15</v>
      </c>
      <c r="N5" s="9" t="s">
        <v>11</v>
      </c>
      <c r="O5" s="9" t="s">
        <v>16</v>
      </c>
      <c r="P5" s="9" t="s">
        <v>11</v>
      </c>
      <c r="Q5" s="9" t="s">
        <v>17</v>
      </c>
      <c r="R5" s="9" t="s">
        <v>11</v>
      </c>
      <c r="S5" s="9" t="s">
        <v>18</v>
      </c>
      <c r="T5" s="4"/>
    </row>
    <row r="6" spans="1:21" x14ac:dyDescent="0.3">
      <c r="A6" s="10" t="s">
        <v>19</v>
      </c>
      <c r="B6" s="11" t="s">
        <v>20</v>
      </c>
      <c r="C6" s="12">
        <v>9980</v>
      </c>
      <c r="D6" s="12"/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10.1</v>
      </c>
      <c r="P6" s="12">
        <v>1008</v>
      </c>
      <c r="Q6" s="12">
        <v>0</v>
      </c>
      <c r="R6" s="12">
        <v>0</v>
      </c>
      <c r="S6" s="12">
        <v>347</v>
      </c>
      <c r="T6" s="12">
        <f>C6+D6+F6+H6+J6+L6+N6+P6+S6</f>
        <v>11335</v>
      </c>
    </row>
    <row r="7" spans="1:21" x14ac:dyDescent="0.3">
      <c r="A7" s="10" t="s">
        <v>21</v>
      </c>
      <c r="B7" s="11" t="s">
        <v>20</v>
      </c>
      <c r="C7" s="12">
        <v>9631</v>
      </c>
      <c r="D7" s="12"/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10.1</v>
      </c>
      <c r="P7" s="12">
        <v>973</v>
      </c>
      <c r="Q7" s="12">
        <v>0</v>
      </c>
      <c r="R7" s="12">
        <v>0</v>
      </c>
      <c r="S7" s="12">
        <v>347</v>
      </c>
      <c r="T7" s="12">
        <f t="shared" ref="T7:T8" si="0">C7+D7+F7+H7+J7+L7+N7+P7+S7</f>
        <v>10951</v>
      </c>
    </row>
    <row r="8" spans="1:21" x14ac:dyDescent="0.3">
      <c r="A8" s="10" t="s">
        <v>22</v>
      </c>
      <c r="B8" s="11">
        <v>5</v>
      </c>
      <c r="C8" s="12">
        <v>12946</v>
      </c>
      <c r="D8" s="12"/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347</v>
      </c>
      <c r="T8" s="12">
        <f t="shared" si="0"/>
        <v>13293</v>
      </c>
    </row>
    <row r="9" spans="1:21" x14ac:dyDescent="0.3">
      <c r="A9" s="10" t="s">
        <v>23</v>
      </c>
      <c r="B9" s="11">
        <v>3</v>
      </c>
      <c r="C9" s="12">
        <v>14816</v>
      </c>
      <c r="D9" s="12"/>
      <c r="E9" s="12">
        <v>0</v>
      </c>
      <c r="F9" s="12">
        <v>0</v>
      </c>
      <c r="G9" s="12">
        <v>12</v>
      </c>
      <c r="H9" s="12">
        <v>1778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347</v>
      </c>
      <c r="T9" s="12">
        <f>C9+D9+F9+H9+J9+L9+N9+P9+S9</f>
        <v>16941</v>
      </c>
    </row>
    <row r="10" spans="1:21" x14ac:dyDescent="0.3">
      <c r="A10" s="10" t="s">
        <v>23</v>
      </c>
      <c r="B10" s="11">
        <v>5</v>
      </c>
      <c r="C10" s="12">
        <v>15187</v>
      </c>
      <c r="D10" s="12"/>
      <c r="E10" s="12">
        <v>0</v>
      </c>
      <c r="F10" s="12">
        <v>0</v>
      </c>
      <c r="G10" s="12">
        <v>12</v>
      </c>
      <c r="H10" s="12">
        <v>1778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347</v>
      </c>
      <c r="T10" s="12">
        <f>C10+D10+F10+H10+J10+L10+N10+P10+S10</f>
        <v>17312</v>
      </c>
    </row>
    <row r="11" spans="1:21" x14ac:dyDescent="0.3">
      <c r="A11" s="10" t="s">
        <v>23</v>
      </c>
      <c r="B11" s="11">
        <v>5</v>
      </c>
      <c r="C11" s="12">
        <v>15567</v>
      </c>
      <c r="D11" s="12"/>
      <c r="E11" s="12">
        <v>0</v>
      </c>
      <c r="F11" s="12">
        <v>0</v>
      </c>
      <c r="G11" s="12">
        <v>12</v>
      </c>
      <c r="H11" s="12">
        <v>1868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347</v>
      </c>
      <c r="T11" s="12">
        <f>C11+D11+F11+H11+J11+L11+N11+P11+S11</f>
        <v>17782</v>
      </c>
    </row>
    <row r="12" spans="1:21" x14ac:dyDescent="0.3">
      <c r="A12" s="10" t="s">
        <v>23</v>
      </c>
      <c r="B12" s="11">
        <v>5</v>
      </c>
      <c r="C12" s="12">
        <v>15567</v>
      </c>
      <c r="D12" s="12"/>
      <c r="E12" s="12">
        <v>0</v>
      </c>
      <c r="F12" s="12">
        <v>0</v>
      </c>
      <c r="G12" s="12">
        <v>0</v>
      </c>
      <c r="H12" s="12">
        <v>0</v>
      </c>
      <c r="I12" s="12">
        <v>7</v>
      </c>
      <c r="J12" s="12">
        <v>1090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347</v>
      </c>
      <c r="T12" s="12">
        <f>C12+D12+F12+H12+J12+L12+N12+P12+S12</f>
        <v>17004</v>
      </c>
    </row>
    <row r="13" spans="1:21" x14ac:dyDescent="0.3">
      <c r="A13" s="10" t="s">
        <v>23</v>
      </c>
      <c r="B13" s="11">
        <v>5</v>
      </c>
      <c r="C13" s="12">
        <v>15567</v>
      </c>
      <c r="D13" s="12"/>
      <c r="E13" s="12">
        <v>0</v>
      </c>
      <c r="F13" s="12">
        <v>0</v>
      </c>
      <c r="G13" s="12">
        <v>0</v>
      </c>
      <c r="H13" s="12">
        <v>0</v>
      </c>
      <c r="I13" s="12">
        <v>7</v>
      </c>
      <c r="J13" s="12">
        <v>1090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347</v>
      </c>
      <c r="T13" s="12">
        <f>C13+D13+F13+H13+J13+L13+N13+P13+S13</f>
        <v>17004</v>
      </c>
    </row>
    <row r="14" spans="1:21" x14ac:dyDescent="0.3">
      <c r="A14" s="10" t="s">
        <v>23</v>
      </c>
      <c r="B14" s="11">
        <v>4</v>
      </c>
      <c r="C14" s="12">
        <v>15187</v>
      </c>
      <c r="D14" s="12"/>
      <c r="E14" s="12">
        <v>0</v>
      </c>
      <c r="F14" s="12">
        <v>0</v>
      </c>
      <c r="G14" s="12">
        <v>0</v>
      </c>
      <c r="H14" s="12">
        <v>0</v>
      </c>
      <c r="I14" s="12">
        <v>7</v>
      </c>
      <c r="J14" s="12">
        <v>1063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347</v>
      </c>
      <c r="T14" s="12">
        <f>C14+D14+F14+H14+J14+L14+N14+P14+S14</f>
        <v>16597</v>
      </c>
    </row>
    <row r="15" spans="1:21" x14ac:dyDescent="0.3">
      <c r="A15" s="10" t="s">
        <v>23</v>
      </c>
      <c r="B15" s="11">
        <v>5</v>
      </c>
      <c r="C15" s="12">
        <v>15567</v>
      </c>
      <c r="D15" s="12"/>
      <c r="E15" s="12">
        <v>0</v>
      </c>
      <c r="F15" s="12">
        <v>0</v>
      </c>
      <c r="G15" s="12">
        <v>0</v>
      </c>
      <c r="H15" s="12">
        <v>0</v>
      </c>
      <c r="I15" s="12">
        <v>7</v>
      </c>
      <c r="J15" s="12">
        <v>1063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347</v>
      </c>
      <c r="T15" s="12">
        <f>C15+D15+F15+H15+J15+L15+N15+P15+S15</f>
        <v>16977</v>
      </c>
    </row>
    <row r="16" spans="1:21" x14ac:dyDescent="0.3">
      <c r="A16" s="10" t="s">
        <v>23</v>
      </c>
      <c r="B16" s="11">
        <v>5</v>
      </c>
      <c r="C16" s="12">
        <v>15567</v>
      </c>
      <c r="D16" s="12"/>
      <c r="E16" s="12">
        <v>15</v>
      </c>
      <c r="F16" s="12">
        <v>2335</v>
      </c>
      <c r="G16" s="12">
        <v>0</v>
      </c>
      <c r="H16" s="12">
        <v>0</v>
      </c>
      <c r="I16" s="12">
        <v>7</v>
      </c>
      <c r="J16" s="12">
        <v>341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347</v>
      </c>
      <c r="T16" s="12">
        <f>C16+D16+F16+H16+J16+L16+N16+P16+S16</f>
        <v>18590</v>
      </c>
    </row>
    <row r="17" spans="1:20" x14ac:dyDescent="0.3">
      <c r="A17" s="10" t="s">
        <v>27</v>
      </c>
      <c r="B17" s="11">
        <v>3</v>
      </c>
      <c r="C17" s="12">
        <v>11735</v>
      </c>
      <c r="D17" s="12"/>
      <c r="E17" s="12">
        <v>0</v>
      </c>
      <c r="F17" s="12">
        <v>0</v>
      </c>
      <c r="G17" s="12">
        <v>0</v>
      </c>
      <c r="H17" s="12">
        <v>0</v>
      </c>
      <c r="I17" s="12">
        <v>7</v>
      </c>
      <c r="J17" s="12">
        <v>821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347</v>
      </c>
      <c r="T17" s="12">
        <f>C17+D17+F17+H17+J17+L17+N17+P17+S17</f>
        <v>12903</v>
      </c>
    </row>
    <row r="18" spans="1:20" x14ac:dyDescent="0.3">
      <c r="A18" s="10" t="s">
        <v>27</v>
      </c>
      <c r="B18" s="11">
        <v>3</v>
      </c>
      <c r="C18" s="12">
        <v>12029</v>
      </c>
      <c r="D18" s="12"/>
      <c r="E18" s="12">
        <v>15</v>
      </c>
      <c r="F18" s="12">
        <v>1760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347</v>
      </c>
      <c r="T18" s="12">
        <f>C18+D18+F18+H18+J18+L18+N18+P18+S18</f>
        <v>14136</v>
      </c>
    </row>
    <row r="19" spans="1:20" x14ac:dyDescent="0.3">
      <c r="A19" s="10" t="s">
        <v>27</v>
      </c>
      <c r="B19" s="11">
        <v>3</v>
      </c>
      <c r="C19" s="12">
        <v>11735</v>
      </c>
      <c r="D19" s="12"/>
      <c r="E19" s="12">
        <v>0</v>
      </c>
      <c r="F19" s="12">
        <v>0</v>
      </c>
      <c r="G19" s="12">
        <v>12</v>
      </c>
      <c r="H19" s="12">
        <v>1408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347</v>
      </c>
      <c r="T19" s="12">
        <f>C19+D19+F19+H19+J19+L19+N19+P19+S19</f>
        <v>13490</v>
      </c>
    </row>
    <row r="20" spans="1:20" x14ac:dyDescent="0.3">
      <c r="A20" s="10" t="s">
        <v>25</v>
      </c>
      <c r="B20" s="11">
        <v>5</v>
      </c>
      <c r="C20" s="12">
        <v>8535</v>
      </c>
      <c r="D20" s="12"/>
      <c r="E20" s="12">
        <v>0</v>
      </c>
      <c r="F20" s="12">
        <v>0</v>
      </c>
      <c r="G20" s="12">
        <v>12</v>
      </c>
      <c r="H20" s="12">
        <v>826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347</v>
      </c>
      <c r="T20" s="12">
        <f>C20+D20+F20+H20+J20+L20+N20+P20+S20</f>
        <v>9708</v>
      </c>
    </row>
    <row r="21" spans="1:20" x14ac:dyDescent="0.3">
      <c r="A21" s="10" t="s">
        <v>28</v>
      </c>
      <c r="B21" s="11">
        <v>5</v>
      </c>
      <c r="C21" s="12">
        <v>7573</v>
      </c>
      <c r="D21" s="12">
        <v>950</v>
      </c>
      <c r="E21" s="12">
        <v>15</v>
      </c>
      <c r="F21" s="12">
        <v>916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347</v>
      </c>
      <c r="T21" s="12">
        <f>C21+D21+F21+H21+J21+L21+N21+P21+S21</f>
        <v>9786</v>
      </c>
    </row>
    <row r="22" spans="1:20" x14ac:dyDescent="0.3">
      <c r="A22" s="10" t="s">
        <v>30</v>
      </c>
      <c r="B22" s="11">
        <v>5</v>
      </c>
      <c r="C22" s="12">
        <v>7573</v>
      </c>
      <c r="D22" s="12"/>
      <c r="E22" s="12">
        <v>15</v>
      </c>
      <c r="F22" s="12">
        <v>916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347</v>
      </c>
      <c r="T22" s="12">
        <f>C22+D22+F22+H22+J22+L22+N22+P22+S22</f>
        <v>8836</v>
      </c>
    </row>
    <row r="23" spans="1:20" x14ac:dyDescent="0.3">
      <c r="A23" s="10" t="s">
        <v>30</v>
      </c>
      <c r="B23" s="11">
        <v>5</v>
      </c>
      <c r="C23" s="12">
        <v>7573</v>
      </c>
      <c r="D23" s="12"/>
      <c r="E23" s="12">
        <v>15</v>
      </c>
      <c r="F23" s="12">
        <v>916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347</v>
      </c>
      <c r="T23" s="12">
        <f>C23+D23+F23+H23+J23+L23+N23+P23+S23</f>
        <v>8836</v>
      </c>
    </row>
    <row r="24" spans="1:20" x14ac:dyDescent="0.3">
      <c r="A24" s="10" t="s">
        <v>30</v>
      </c>
      <c r="B24" s="11">
        <v>5</v>
      </c>
      <c r="C24" s="12">
        <v>7573</v>
      </c>
      <c r="D24" s="12"/>
      <c r="E24" s="12">
        <v>15</v>
      </c>
      <c r="F24" s="12">
        <v>916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347</v>
      </c>
      <c r="T24" s="12">
        <f>C24+D24+F24+H24+J24+L24+N24+P24+S24</f>
        <v>8836</v>
      </c>
    </row>
    <row r="25" spans="1:20" x14ac:dyDescent="0.3">
      <c r="A25" s="10" t="s">
        <v>30</v>
      </c>
      <c r="B25" s="11">
        <v>5</v>
      </c>
      <c r="C25" s="12">
        <v>7573</v>
      </c>
      <c r="D25" s="12"/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15</v>
      </c>
      <c r="L25" s="12">
        <v>916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347</v>
      </c>
      <c r="T25" s="12">
        <f>C25+D25+F25+H25+J25+L25+N25+P25+S25</f>
        <v>8836</v>
      </c>
    </row>
    <row r="26" spans="1:20" x14ac:dyDescent="0.3">
      <c r="A26" s="10" t="s">
        <v>31</v>
      </c>
      <c r="B26" s="11">
        <v>5</v>
      </c>
      <c r="C26" s="12">
        <v>7573</v>
      </c>
      <c r="D26" s="12"/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30</v>
      </c>
      <c r="N26" s="12">
        <v>1833</v>
      </c>
      <c r="O26" s="12">
        <v>0</v>
      </c>
      <c r="P26" s="12">
        <v>0</v>
      </c>
      <c r="Q26" s="12">
        <v>0</v>
      </c>
      <c r="R26" s="12">
        <v>0</v>
      </c>
      <c r="S26" s="12">
        <v>347</v>
      </c>
      <c r="T26" s="12">
        <f>C26+D26+F26+H26+J26+L26+N26+P26+S26</f>
        <v>9753</v>
      </c>
    </row>
    <row r="27" spans="1:20" x14ac:dyDescent="0.3">
      <c r="A27" s="10" t="s">
        <v>29</v>
      </c>
      <c r="B27" s="11">
        <v>5</v>
      </c>
      <c r="C27" s="12">
        <v>5092</v>
      </c>
      <c r="D27" s="12"/>
      <c r="E27" s="12">
        <v>15</v>
      </c>
      <c r="F27" s="12">
        <v>764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347</v>
      </c>
      <c r="T27" s="12">
        <f>C27+D27+F27+H27+J27+L27+N27+P27+S27</f>
        <v>6203</v>
      </c>
    </row>
    <row r="28" spans="1:20" x14ac:dyDescent="0.3">
      <c r="A28" s="10" t="s">
        <v>29</v>
      </c>
      <c r="B28" s="11">
        <v>3</v>
      </c>
      <c r="C28" s="12">
        <v>4641</v>
      </c>
      <c r="D28" s="12"/>
      <c r="E28" s="12">
        <v>15</v>
      </c>
      <c r="F28" s="12">
        <v>666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347</v>
      </c>
      <c r="T28" s="12">
        <f>C28+D28+F28+H28+J28+L28+N28+P28+S28</f>
        <v>5654</v>
      </c>
    </row>
    <row r="29" spans="1:20" x14ac:dyDescent="0.3">
      <c r="A29" s="10" t="s">
        <v>26</v>
      </c>
      <c r="B29" s="11">
        <v>2</v>
      </c>
      <c r="C29" s="12">
        <v>4358</v>
      </c>
      <c r="D29" s="12"/>
      <c r="E29" s="12">
        <v>0</v>
      </c>
      <c r="F29" s="12">
        <v>0</v>
      </c>
      <c r="G29" s="12">
        <v>12</v>
      </c>
      <c r="H29" s="12">
        <v>498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347</v>
      </c>
      <c r="T29" s="12">
        <f>C29+D29+F29+H29+J29+L29+N29+P29+S29</f>
        <v>5203</v>
      </c>
    </row>
    <row r="30" spans="1:20" x14ac:dyDescent="0.3">
      <c r="A30" s="10" t="s">
        <v>26</v>
      </c>
      <c r="B30" s="11">
        <v>5</v>
      </c>
      <c r="C30" s="12">
        <v>4809</v>
      </c>
      <c r="D30" s="12"/>
      <c r="E30" s="12">
        <v>0</v>
      </c>
      <c r="F30" s="12">
        <v>0</v>
      </c>
      <c r="G30" s="12">
        <v>0</v>
      </c>
      <c r="H30" s="12">
        <v>0</v>
      </c>
      <c r="I30" s="12">
        <v>7</v>
      </c>
      <c r="J30" s="12">
        <v>337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347</v>
      </c>
      <c r="T30" s="12">
        <f>C30+D30+F30+H30+J30+L30+N30+P30+S30</f>
        <v>5493</v>
      </c>
    </row>
    <row r="31" spans="1:20" x14ac:dyDescent="0.3">
      <c r="A31" s="10" t="s">
        <v>24</v>
      </c>
      <c r="B31" s="11">
        <v>5</v>
      </c>
      <c r="C31" s="12">
        <v>4871</v>
      </c>
      <c r="D31" s="12"/>
      <c r="E31" s="12">
        <v>0</v>
      </c>
      <c r="F31" s="12">
        <v>0</v>
      </c>
      <c r="G31" s="12">
        <v>12</v>
      </c>
      <c r="H31" s="12">
        <v>585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347</v>
      </c>
      <c r="T31" s="12">
        <f>C31+D31+F31+H31+J31+L31+N31+P31+S31</f>
        <v>5803</v>
      </c>
    </row>
    <row r="32" spans="1:20" x14ac:dyDescent="0.3">
      <c r="A32" s="10" t="s">
        <v>24</v>
      </c>
      <c r="B32" s="11">
        <v>5</v>
      </c>
      <c r="C32" s="12">
        <v>4871</v>
      </c>
      <c r="D32" s="12"/>
      <c r="E32" s="12">
        <v>0</v>
      </c>
      <c r="F32" s="12">
        <v>0</v>
      </c>
      <c r="G32" s="12">
        <v>12</v>
      </c>
      <c r="H32" s="12">
        <v>585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347</v>
      </c>
      <c r="T32" s="12">
        <f>C32+D32+F32+H32+J32+L32+N32+P32+S32</f>
        <v>5803</v>
      </c>
    </row>
    <row r="33" spans="1:20" x14ac:dyDescent="0.3">
      <c r="A33" s="10" t="s">
        <v>24</v>
      </c>
      <c r="B33" s="11">
        <v>5</v>
      </c>
      <c r="C33" s="12">
        <v>4871</v>
      </c>
      <c r="D33" s="12"/>
      <c r="E33" s="12">
        <v>0</v>
      </c>
      <c r="F33" s="12">
        <v>0</v>
      </c>
      <c r="G33" s="12">
        <v>0</v>
      </c>
      <c r="H33" s="12">
        <v>0</v>
      </c>
      <c r="I33" s="12">
        <v>7</v>
      </c>
      <c r="J33" s="12">
        <v>341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347</v>
      </c>
      <c r="T33" s="12">
        <f>C33+D33+F33+H33+J33+L33+N33+P33+S33</f>
        <v>5559</v>
      </c>
    </row>
    <row r="34" spans="1:20" x14ac:dyDescent="0.3">
      <c r="A34" s="10" t="s">
        <v>24</v>
      </c>
      <c r="B34" s="11">
        <v>4</v>
      </c>
      <c r="C34" s="12">
        <v>4752</v>
      </c>
      <c r="D34" s="12"/>
      <c r="E34" s="12">
        <v>0</v>
      </c>
      <c r="F34" s="12">
        <v>0</v>
      </c>
      <c r="G34" s="12">
        <v>0</v>
      </c>
      <c r="H34" s="12">
        <v>0</v>
      </c>
      <c r="I34" s="12">
        <v>7</v>
      </c>
      <c r="J34" s="12">
        <v>333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347</v>
      </c>
      <c r="T34" s="12">
        <f>C34+D34+F34+H34+J34+L34+N34+P34+S34</f>
        <v>5432</v>
      </c>
    </row>
    <row r="35" spans="1:20" x14ac:dyDescent="0.3">
      <c r="A35" s="10" t="s">
        <v>24</v>
      </c>
      <c r="B35" s="11">
        <v>5</v>
      </c>
      <c r="C35" s="12">
        <v>4871</v>
      </c>
      <c r="D35" s="12"/>
      <c r="E35" s="12">
        <v>0</v>
      </c>
      <c r="F35" s="12">
        <v>0</v>
      </c>
      <c r="G35" s="12">
        <v>0</v>
      </c>
      <c r="H35" s="12">
        <v>0</v>
      </c>
      <c r="I35" s="12">
        <v>7</v>
      </c>
      <c r="J35" s="12">
        <v>341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347</v>
      </c>
      <c r="T35" s="12">
        <f>C35+D35+F35+H35+J35+L35+N35+P35+S35</f>
        <v>5559</v>
      </c>
    </row>
    <row r="36" spans="1:20" x14ac:dyDescent="0.3">
      <c r="A36" s="10" t="s">
        <v>24</v>
      </c>
      <c r="B36" s="11">
        <v>5</v>
      </c>
      <c r="C36" s="12">
        <v>4871</v>
      </c>
      <c r="D36" s="12"/>
      <c r="E36" s="12">
        <v>0</v>
      </c>
      <c r="F36" s="12">
        <v>0</v>
      </c>
      <c r="G36" s="12">
        <v>0</v>
      </c>
      <c r="H36" s="12">
        <v>0</v>
      </c>
      <c r="I36" s="12">
        <v>7</v>
      </c>
      <c r="J36" s="12">
        <v>341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347</v>
      </c>
      <c r="T36" s="12">
        <f>C36+D36+F36+H36+J36+L36+N36+P36+S36</f>
        <v>5559</v>
      </c>
    </row>
    <row r="37" spans="1:20" x14ac:dyDescent="0.3">
      <c r="A37" s="10" t="s">
        <v>24</v>
      </c>
      <c r="B37" s="11">
        <v>5</v>
      </c>
      <c r="C37" s="12">
        <v>4871</v>
      </c>
      <c r="D37" s="12"/>
      <c r="E37" s="12">
        <v>0</v>
      </c>
      <c r="F37" s="12">
        <v>0</v>
      </c>
      <c r="G37" s="12">
        <v>0</v>
      </c>
      <c r="H37" s="12">
        <v>0</v>
      </c>
      <c r="I37" s="12">
        <v>7</v>
      </c>
      <c r="J37" s="12">
        <v>341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347</v>
      </c>
      <c r="T37" s="12">
        <f>C37+D37+F37+H37+J37+L37+N37+P37+S37</f>
        <v>5559</v>
      </c>
    </row>
    <row r="38" spans="1:20" x14ac:dyDescent="0.3">
      <c r="A38" s="10" t="s">
        <v>24</v>
      </c>
      <c r="B38" s="11">
        <v>5</v>
      </c>
      <c r="C38" s="12">
        <v>4871</v>
      </c>
      <c r="D38" s="12"/>
      <c r="E38" s="12">
        <v>0</v>
      </c>
      <c r="F38" s="12">
        <v>0</v>
      </c>
      <c r="G38" s="12">
        <v>0</v>
      </c>
      <c r="H38" s="12">
        <v>0</v>
      </c>
      <c r="I38" s="12">
        <v>7</v>
      </c>
      <c r="J38" s="12">
        <v>341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347</v>
      </c>
      <c r="T38" s="12">
        <f>C38+D38+F38+H38+J38+L38+N38+P38+S38</f>
        <v>5559</v>
      </c>
    </row>
    <row r="39" spans="1:20" x14ac:dyDescent="0.3">
      <c r="A39" s="10" t="s">
        <v>24</v>
      </c>
      <c r="B39" s="11">
        <v>5</v>
      </c>
      <c r="C39" s="12">
        <v>4871</v>
      </c>
      <c r="D39" s="12"/>
      <c r="E39" s="12">
        <v>0</v>
      </c>
      <c r="F39" s="12">
        <v>0</v>
      </c>
      <c r="G39" s="12">
        <v>0</v>
      </c>
      <c r="H39" s="12">
        <v>0</v>
      </c>
      <c r="I39" s="12">
        <v>7</v>
      </c>
      <c r="J39" s="12">
        <v>341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347</v>
      </c>
      <c r="T39" s="12">
        <f>C39+D39+F39+H39+J39+L39+N39+P39+S39</f>
        <v>5559</v>
      </c>
    </row>
    <row r="40" spans="1:20" x14ac:dyDescent="0.3">
      <c r="A40" s="10" t="s">
        <v>24</v>
      </c>
      <c r="B40" s="11">
        <v>5</v>
      </c>
      <c r="C40" s="12">
        <v>4871</v>
      </c>
      <c r="D40" s="12"/>
      <c r="E40" s="12">
        <v>0</v>
      </c>
      <c r="F40" s="12">
        <v>0</v>
      </c>
      <c r="G40" s="12">
        <v>0</v>
      </c>
      <c r="H40" s="12">
        <v>0</v>
      </c>
      <c r="I40" s="12">
        <v>7</v>
      </c>
      <c r="J40" s="12">
        <v>341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347</v>
      </c>
      <c r="T40" s="12">
        <f>C40+D40+F40+H40+J40+L40+N40+P40+S40</f>
        <v>5559</v>
      </c>
    </row>
    <row r="41" spans="1:20" x14ac:dyDescent="0.3">
      <c r="A41" s="10" t="s">
        <v>24</v>
      </c>
      <c r="B41" s="11">
        <v>5</v>
      </c>
      <c r="C41" s="12">
        <v>4871</v>
      </c>
      <c r="D41" s="12"/>
      <c r="E41" s="12">
        <v>0</v>
      </c>
      <c r="F41" s="12">
        <v>0</v>
      </c>
      <c r="G41" s="12">
        <v>0</v>
      </c>
      <c r="H41" s="12">
        <v>0</v>
      </c>
      <c r="I41" s="12">
        <v>7</v>
      </c>
      <c r="J41" s="12">
        <v>863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347</v>
      </c>
      <c r="T41" s="12">
        <f>C41+D41+F41+H41+J41+L41+N41+P41+S41</f>
        <v>6081</v>
      </c>
    </row>
    <row r="42" spans="1:20" x14ac:dyDescent="0.3">
      <c r="A42" s="10" t="s">
        <v>24</v>
      </c>
      <c r="B42" s="11">
        <v>5</v>
      </c>
      <c r="C42" s="12">
        <v>4871</v>
      </c>
      <c r="D42" s="12"/>
      <c r="E42" s="12">
        <v>15</v>
      </c>
      <c r="F42" s="12">
        <v>731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347</v>
      </c>
      <c r="T42" s="12">
        <f>C42+D42+F42+H42+J42+L42+N42+P42+S42</f>
        <v>5949</v>
      </c>
    </row>
    <row r="43" spans="1:20" x14ac:dyDescent="0.3">
      <c r="A43" s="10" t="s">
        <v>24</v>
      </c>
      <c r="B43" s="11">
        <v>5</v>
      </c>
      <c r="C43" s="12">
        <v>4871</v>
      </c>
      <c r="D43" s="12"/>
      <c r="E43" s="12">
        <v>15</v>
      </c>
      <c r="F43" s="12">
        <v>731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347</v>
      </c>
      <c r="T43" s="12">
        <f>C43+D43+F43+H43+J43+L43+N43+P43+S43</f>
        <v>5949</v>
      </c>
    </row>
    <row r="44" spans="1:20" x14ac:dyDescent="0.3">
      <c r="A44" s="10" t="s">
        <v>24</v>
      </c>
      <c r="B44" s="11">
        <v>5</v>
      </c>
      <c r="C44" s="12">
        <v>4871</v>
      </c>
      <c r="D44" s="12"/>
      <c r="E44" s="12">
        <v>15</v>
      </c>
      <c r="F44" s="12">
        <v>731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347</v>
      </c>
      <c r="T44" s="12">
        <f>C44+D44+F44+H44+J44+L44+N44+P44+S44</f>
        <v>5949</v>
      </c>
    </row>
    <row r="45" spans="1:20" x14ac:dyDescent="0.3">
      <c r="A45" s="10" t="s">
        <v>24</v>
      </c>
      <c r="B45" s="11">
        <v>5</v>
      </c>
      <c r="C45" s="12">
        <v>4871</v>
      </c>
      <c r="D45" s="12"/>
      <c r="E45" s="12">
        <v>15</v>
      </c>
      <c r="F45" s="12">
        <v>731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347</v>
      </c>
      <c r="T45" s="12">
        <f>C45+D45+F45+H45+J45+L45+N45+P45+S45</f>
        <v>5949</v>
      </c>
    </row>
    <row r="46" spans="1:20" x14ac:dyDescent="0.3">
      <c r="A46" s="10" t="s">
        <v>24</v>
      </c>
      <c r="B46" s="11">
        <v>5</v>
      </c>
      <c r="C46" s="12">
        <v>4871</v>
      </c>
      <c r="D46" s="12"/>
      <c r="E46" s="12">
        <v>15</v>
      </c>
      <c r="F46" s="12">
        <v>731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347</v>
      </c>
      <c r="T46" s="12">
        <f>C46+D46+F46+H46+J46+L46+N46+P46+S46</f>
        <v>5949</v>
      </c>
    </row>
    <row r="47" spans="1:20" x14ac:dyDescent="0.3">
      <c r="A47" s="10" t="s">
        <v>24</v>
      </c>
      <c r="B47" s="11">
        <v>5</v>
      </c>
      <c r="C47" s="12">
        <v>4871</v>
      </c>
      <c r="D47" s="12"/>
      <c r="E47" s="12">
        <v>15</v>
      </c>
      <c r="F47" s="12">
        <v>731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347</v>
      </c>
      <c r="T47" s="12">
        <f>C47+D47+F47+H47+J47+L47+N47+P47+S47</f>
        <v>5949</v>
      </c>
    </row>
    <row r="48" spans="1:20" x14ac:dyDescent="0.3">
      <c r="A48" s="10" t="s">
        <v>24</v>
      </c>
      <c r="B48" s="11">
        <v>3</v>
      </c>
      <c r="C48" s="12">
        <v>4636</v>
      </c>
      <c r="D48" s="12"/>
      <c r="E48" s="12">
        <v>0</v>
      </c>
      <c r="F48" s="12">
        <v>0</v>
      </c>
      <c r="G48" s="12">
        <v>12</v>
      </c>
      <c r="H48" s="12">
        <v>556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347</v>
      </c>
      <c r="T48" s="12">
        <f>C48+D48+F48+H48+J48+L48+N48+P48+S48</f>
        <v>5539</v>
      </c>
    </row>
    <row r="49" spans="1:20" x14ac:dyDescent="0.3">
      <c r="A49" s="10" t="s">
        <v>24</v>
      </c>
      <c r="B49" s="11">
        <v>5</v>
      </c>
      <c r="C49" s="12">
        <v>4871</v>
      </c>
      <c r="D49" s="12"/>
      <c r="E49" s="12">
        <v>0</v>
      </c>
      <c r="F49" s="12">
        <v>0</v>
      </c>
      <c r="G49" s="12">
        <v>12</v>
      </c>
      <c r="H49" s="12">
        <v>585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347</v>
      </c>
      <c r="T49" s="12">
        <f>C49+D49+F49+H49+J49+L49+N49+P49+S49</f>
        <v>5803</v>
      </c>
    </row>
    <row r="50" spans="1:20" x14ac:dyDescent="0.3">
      <c r="A50" s="10" t="s">
        <v>47</v>
      </c>
      <c r="B50" s="11">
        <v>2</v>
      </c>
      <c r="C50" s="12">
        <v>3725</v>
      </c>
      <c r="D50" s="12"/>
      <c r="E50" s="12">
        <v>0</v>
      </c>
      <c r="F50" s="12">
        <v>0</v>
      </c>
      <c r="G50" s="12">
        <v>12</v>
      </c>
      <c r="H50" s="12">
        <v>447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347</v>
      </c>
      <c r="T50" s="12">
        <f>C50+D50+F50+H50+J50+L50+N50+P50+S50</f>
        <v>4519</v>
      </c>
    </row>
    <row r="51" spans="1:20" x14ac:dyDescent="0.3">
      <c r="A51" s="10" t="s">
        <v>40</v>
      </c>
      <c r="B51" s="11" t="s">
        <v>20</v>
      </c>
      <c r="C51" s="12">
        <v>8703</v>
      </c>
      <c r="D51" s="12"/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10.1</v>
      </c>
      <c r="P51" s="12">
        <v>879</v>
      </c>
      <c r="Q51" s="12">
        <v>0</v>
      </c>
      <c r="R51" s="12">
        <v>0</v>
      </c>
      <c r="S51" s="12">
        <v>347</v>
      </c>
      <c r="T51" s="12">
        <f>C51+D51+F51+H51+J51+L51+N51+P51+S51</f>
        <v>9929</v>
      </c>
    </row>
    <row r="52" spans="1:20" x14ac:dyDescent="0.3">
      <c r="A52" s="10" t="s">
        <v>42</v>
      </c>
      <c r="B52" s="11">
        <v>5</v>
      </c>
      <c r="C52" s="12">
        <v>7175</v>
      </c>
      <c r="D52" s="12"/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10.1</v>
      </c>
      <c r="P52" s="12">
        <v>725</v>
      </c>
      <c r="Q52" s="12">
        <v>0</v>
      </c>
      <c r="R52" s="12">
        <v>0</v>
      </c>
      <c r="S52" s="12">
        <v>347</v>
      </c>
      <c r="T52" s="12">
        <f>C52+D52+F52+H52+J52+L52+N52+P52+S52</f>
        <v>8247</v>
      </c>
    </row>
    <row r="53" spans="1:20" x14ac:dyDescent="0.3">
      <c r="A53" s="10" t="s">
        <v>41</v>
      </c>
      <c r="B53" s="11">
        <v>4</v>
      </c>
      <c r="C53" s="12">
        <v>6854</v>
      </c>
      <c r="D53" s="12"/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10.1</v>
      </c>
      <c r="P53" s="12">
        <v>692</v>
      </c>
      <c r="Q53" s="12">
        <v>0</v>
      </c>
      <c r="R53" s="12">
        <v>0</v>
      </c>
      <c r="S53" s="12">
        <v>347</v>
      </c>
      <c r="T53" s="12">
        <f>C53+D53+F53+H53+J53+L53+N53+P53+S53</f>
        <v>7893</v>
      </c>
    </row>
    <row r="54" spans="1:20" x14ac:dyDescent="0.3">
      <c r="A54" s="10" t="s">
        <v>44</v>
      </c>
      <c r="B54" s="11">
        <v>3</v>
      </c>
      <c r="C54" s="12">
        <v>6685</v>
      </c>
      <c r="D54" s="12"/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10.1</v>
      </c>
      <c r="P54" s="12">
        <v>675</v>
      </c>
      <c r="Q54" s="12">
        <v>0</v>
      </c>
      <c r="R54" s="12">
        <v>0</v>
      </c>
      <c r="S54" s="12">
        <v>347</v>
      </c>
      <c r="T54" s="12">
        <f>C54+D54+F54+H54+J54+L54+N54+P54+S54</f>
        <v>7707</v>
      </c>
    </row>
    <row r="55" spans="1:20" x14ac:dyDescent="0.3">
      <c r="A55" s="10" t="s">
        <v>34</v>
      </c>
      <c r="B55" s="11">
        <v>5</v>
      </c>
      <c r="C55" s="12">
        <v>7026</v>
      </c>
      <c r="D55" s="12"/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10.1</v>
      </c>
      <c r="P55" s="12">
        <v>710</v>
      </c>
      <c r="Q55" s="12">
        <v>0</v>
      </c>
      <c r="R55" s="12">
        <v>0</v>
      </c>
      <c r="S55" s="12">
        <v>347</v>
      </c>
      <c r="T55" s="12">
        <f>C55+D55+F55+H55+J55+L55+N55+P55+S55</f>
        <v>8083</v>
      </c>
    </row>
    <row r="56" spans="1:20" x14ac:dyDescent="0.3">
      <c r="A56" s="10" t="s">
        <v>34</v>
      </c>
      <c r="B56" s="11">
        <v>5</v>
      </c>
      <c r="C56" s="12">
        <v>7728</v>
      </c>
      <c r="D56" s="12"/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10.1</v>
      </c>
      <c r="P56" s="12">
        <v>781</v>
      </c>
      <c r="Q56" s="12">
        <v>0</v>
      </c>
      <c r="R56" s="12">
        <v>0</v>
      </c>
      <c r="S56" s="12">
        <v>347</v>
      </c>
      <c r="T56" s="12">
        <f>C56+D56+F56+H56+J56+L56+N56+P56+S56</f>
        <v>8856</v>
      </c>
    </row>
    <row r="57" spans="1:20" x14ac:dyDescent="0.3">
      <c r="A57" s="10" t="s">
        <v>34</v>
      </c>
      <c r="B57" s="11">
        <v>5</v>
      </c>
      <c r="C57" s="12">
        <v>7026</v>
      </c>
      <c r="D57" s="12"/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10.1</v>
      </c>
      <c r="P57" s="12">
        <v>710</v>
      </c>
      <c r="Q57" s="12">
        <v>0</v>
      </c>
      <c r="R57" s="12">
        <v>0</v>
      </c>
      <c r="S57" s="12">
        <v>347</v>
      </c>
      <c r="T57" s="12">
        <f>C57+D57+F57+H57+J57+L57+N57+P57+S57</f>
        <v>8083</v>
      </c>
    </row>
    <row r="58" spans="1:20" x14ac:dyDescent="0.3">
      <c r="A58" s="10" t="s">
        <v>34</v>
      </c>
      <c r="B58" s="11">
        <v>5</v>
      </c>
      <c r="C58" s="12">
        <v>7026</v>
      </c>
      <c r="D58" s="12"/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10.1</v>
      </c>
      <c r="P58" s="12">
        <v>710</v>
      </c>
      <c r="Q58" s="12">
        <v>0</v>
      </c>
      <c r="R58" s="12">
        <v>0</v>
      </c>
      <c r="S58" s="12">
        <v>347</v>
      </c>
      <c r="T58" s="12">
        <f>C58+D58+F58+H58+J58+L58+N58+P58+S58</f>
        <v>8083</v>
      </c>
    </row>
    <row r="59" spans="1:20" x14ac:dyDescent="0.3">
      <c r="A59" s="10" t="s">
        <v>34</v>
      </c>
      <c r="B59" s="11">
        <v>5</v>
      </c>
      <c r="C59" s="12">
        <v>7026</v>
      </c>
      <c r="D59" s="12"/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10.1</v>
      </c>
      <c r="P59" s="12">
        <v>710</v>
      </c>
      <c r="Q59" s="12">
        <v>0</v>
      </c>
      <c r="R59" s="12">
        <v>0</v>
      </c>
      <c r="S59" s="12">
        <v>347</v>
      </c>
      <c r="T59" s="12">
        <f>C59+D59+F59+H59+J59+L59+N59+P59+S59</f>
        <v>8083</v>
      </c>
    </row>
    <row r="60" spans="1:20" x14ac:dyDescent="0.3">
      <c r="A60" s="10" t="s">
        <v>34</v>
      </c>
      <c r="B60" s="11">
        <v>5</v>
      </c>
      <c r="C60" s="12">
        <v>7026</v>
      </c>
      <c r="D60" s="12"/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10.1</v>
      </c>
      <c r="P60" s="12">
        <v>710</v>
      </c>
      <c r="Q60" s="12">
        <v>0</v>
      </c>
      <c r="R60" s="12">
        <v>0</v>
      </c>
      <c r="S60" s="12">
        <v>347</v>
      </c>
      <c r="T60" s="12">
        <f>C60+D60+F60+H60+J60+L60+N60+P60+S60</f>
        <v>8083</v>
      </c>
    </row>
    <row r="61" spans="1:20" x14ac:dyDescent="0.3">
      <c r="A61" s="10" t="s">
        <v>34</v>
      </c>
      <c r="B61" s="11">
        <v>5</v>
      </c>
      <c r="C61" s="12">
        <v>7026</v>
      </c>
      <c r="D61" s="12"/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10.1</v>
      </c>
      <c r="P61" s="12">
        <v>710</v>
      </c>
      <c r="Q61" s="12">
        <v>0</v>
      </c>
      <c r="R61" s="12">
        <v>0</v>
      </c>
      <c r="S61" s="12">
        <v>347</v>
      </c>
      <c r="T61" s="12">
        <f>C61+D61+F61+H61+J61+L61+N61+P61+S61</f>
        <v>8083</v>
      </c>
    </row>
    <row r="62" spans="1:20" x14ac:dyDescent="0.3">
      <c r="A62" s="10" t="s">
        <v>34</v>
      </c>
      <c r="B62" s="11">
        <v>4</v>
      </c>
      <c r="C62" s="12">
        <v>6854</v>
      </c>
      <c r="D62" s="12"/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10.1</v>
      </c>
      <c r="P62" s="12">
        <v>692</v>
      </c>
      <c r="Q62" s="12">
        <v>0</v>
      </c>
      <c r="R62" s="12">
        <v>0</v>
      </c>
      <c r="S62" s="12">
        <v>347</v>
      </c>
      <c r="T62" s="12">
        <f>C62+D62+F62+H62+J62+L62+N62+P62+S62</f>
        <v>7893</v>
      </c>
    </row>
    <row r="63" spans="1:20" x14ac:dyDescent="0.3">
      <c r="A63" s="10" t="s">
        <v>43</v>
      </c>
      <c r="B63" s="11">
        <v>5</v>
      </c>
      <c r="C63" s="12">
        <v>7026</v>
      </c>
      <c r="D63" s="12"/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10.1</v>
      </c>
      <c r="P63" s="12">
        <v>710</v>
      </c>
      <c r="Q63" s="12">
        <v>0</v>
      </c>
      <c r="R63" s="12">
        <v>0</v>
      </c>
      <c r="S63" s="12">
        <v>347</v>
      </c>
      <c r="T63" s="12">
        <f>C63+D63+F63+H63+J63+L63+N63+P63+S63</f>
        <v>8083</v>
      </c>
    </row>
    <row r="64" spans="1:20" x14ac:dyDescent="0.3">
      <c r="A64" s="10" t="s">
        <v>32</v>
      </c>
      <c r="B64" s="11">
        <v>5</v>
      </c>
      <c r="C64" s="12">
        <v>7553</v>
      </c>
      <c r="D64" s="12"/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10.1</v>
      </c>
      <c r="P64" s="12">
        <v>763</v>
      </c>
      <c r="Q64" s="12">
        <v>0</v>
      </c>
      <c r="R64" s="12">
        <v>0</v>
      </c>
      <c r="S64" s="12">
        <v>347</v>
      </c>
      <c r="T64" s="12">
        <f>C64+D64+F64+H64+J64+L64+N64+P64+S64</f>
        <v>8663</v>
      </c>
    </row>
    <row r="65" spans="1:20" x14ac:dyDescent="0.3">
      <c r="A65" s="10" t="s">
        <v>32</v>
      </c>
      <c r="B65" s="11">
        <v>5</v>
      </c>
      <c r="C65" s="12">
        <v>7553</v>
      </c>
      <c r="D65" s="12"/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10.1</v>
      </c>
      <c r="P65" s="12">
        <v>763</v>
      </c>
      <c r="Q65" s="12">
        <v>0</v>
      </c>
      <c r="R65" s="12">
        <v>0</v>
      </c>
      <c r="S65" s="12">
        <v>347</v>
      </c>
      <c r="T65" s="12">
        <f>C65+D65+F65+H65+J65+L65+N65+P65+S65</f>
        <v>8663</v>
      </c>
    </row>
    <row r="66" spans="1:20" x14ac:dyDescent="0.3">
      <c r="A66" s="10" t="s">
        <v>32</v>
      </c>
      <c r="B66" s="11">
        <v>5</v>
      </c>
      <c r="C66" s="12">
        <v>7553</v>
      </c>
      <c r="D66" s="12"/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10.1</v>
      </c>
      <c r="P66" s="12">
        <v>763</v>
      </c>
      <c r="Q66" s="12">
        <v>0</v>
      </c>
      <c r="R66" s="12">
        <v>0</v>
      </c>
      <c r="S66" s="12">
        <v>347</v>
      </c>
      <c r="T66" s="12">
        <f>C66+D66+F66+H66+J66+L66+N66+P66+S66</f>
        <v>8663</v>
      </c>
    </row>
    <row r="67" spans="1:20" x14ac:dyDescent="0.3">
      <c r="A67" s="10" t="s">
        <v>32</v>
      </c>
      <c r="B67" s="11">
        <v>5</v>
      </c>
      <c r="C67" s="12">
        <v>7553</v>
      </c>
      <c r="D67" s="12"/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10.1</v>
      </c>
      <c r="P67" s="12">
        <v>763</v>
      </c>
      <c r="Q67" s="12">
        <v>0</v>
      </c>
      <c r="R67" s="12">
        <v>0</v>
      </c>
      <c r="S67" s="12">
        <v>347</v>
      </c>
      <c r="T67" s="12">
        <f>C67+D67+F67+H67+J67+L67+N67+P67+S67</f>
        <v>8663</v>
      </c>
    </row>
    <row r="68" spans="1:20" x14ac:dyDescent="0.3">
      <c r="A68" s="10" t="s">
        <v>32</v>
      </c>
      <c r="B68" s="11">
        <v>5</v>
      </c>
      <c r="C68" s="12">
        <v>7553</v>
      </c>
      <c r="D68" s="12"/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10.1</v>
      </c>
      <c r="P68" s="12">
        <v>763</v>
      </c>
      <c r="Q68" s="12">
        <v>0</v>
      </c>
      <c r="R68" s="12">
        <v>0</v>
      </c>
      <c r="S68" s="12">
        <v>347</v>
      </c>
      <c r="T68" s="12">
        <f>C68+D68+F68+H68+J68+L68+N68+P68+S68</f>
        <v>8663</v>
      </c>
    </row>
    <row r="69" spans="1:20" x14ac:dyDescent="0.3">
      <c r="A69" s="10" t="s">
        <v>32</v>
      </c>
      <c r="B69" s="11">
        <v>5</v>
      </c>
      <c r="C69" s="12">
        <v>7553</v>
      </c>
      <c r="D69" s="12">
        <v>950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10.1</v>
      </c>
      <c r="P69" s="12">
        <v>763</v>
      </c>
      <c r="Q69" s="12">
        <v>0</v>
      </c>
      <c r="R69" s="12">
        <v>0</v>
      </c>
      <c r="S69" s="12">
        <v>347</v>
      </c>
      <c r="T69" s="12">
        <f>C69+D69+F69+H69+J69+L69+N69+P69+S69</f>
        <v>9613</v>
      </c>
    </row>
    <row r="70" spans="1:20" x14ac:dyDescent="0.3">
      <c r="A70" s="10" t="s">
        <v>32</v>
      </c>
      <c r="B70" s="11">
        <v>5</v>
      </c>
      <c r="C70" s="12">
        <v>7553</v>
      </c>
      <c r="D70" s="12"/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10.1</v>
      </c>
      <c r="P70" s="12">
        <v>763</v>
      </c>
      <c r="Q70" s="12">
        <v>15</v>
      </c>
      <c r="R70" s="12">
        <v>1133</v>
      </c>
      <c r="S70" s="12">
        <v>347</v>
      </c>
      <c r="T70" s="12">
        <f>C70+D70+F70+H70+J70+L70+N70+P70+S70+R70</f>
        <v>9796</v>
      </c>
    </row>
    <row r="71" spans="1:20" x14ac:dyDescent="0.3">
      <c r="A71" s="10" t="s">
        <v>32</v>
      </c>
      <c r="B71" s="11">
        <v>5</v>
      </c>
      <c r="C71" s="12">
        <v>7553</v>
      </c>
      <c r="D71" s="12"/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10.1</v>
      </c>
      <c r="P71" s="12">
        <v>763</v>
      </c>
      <c r="Q71" s="12">
        <v>0</v>
      </c>
      <c r="R71" s="12">
        <v>0</v>
      </c>
      <c r="S71" s="12">
        <v>347</v>
      </c>
      <c r="T71" s="12">
        <f>C71+D71+F71+H71+J71+L71+N71+P71+S71</f>
        <v>8663</v>
      </c>
    </row>
    <row r="72" spans="1:20" x14ac:dyDescent="0.3">
      <c r="A72" s="10" t="s">
        <v>32</v>
      </c>
      <c r="B72" s="11">
        <v>5</v>
      </c>
      <c r="C72" s="12">
        <v>7553</v>
      </c>
      <c r="D72" s="12"/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10.1</v>
      </c>
      <c r="P72" s="12">
        <v>763</v>
      </c>
      <c r="Q72" s="12">
        <v>0</v>
      </c>
      <c r="R72" s="12">
        <v>0</v>
      </c>
      <c r="S72" s="12">
        <v>347</v>
      </c>
      <c r="T72" s="12">
        <f>C72+D72+F72+H72+J72+L72+N72+P72+S72</f>
        <v>8663</v>
      </c>
    </row>
    <row r="73" spans="1:20" x14ac:dyDescent="0.3">
      <c r="A73" s="10" t="s">
        <v>32</v>
      </c>
      <c r="B73" s="11">
        <v>5</v>
      </c>
      <c r="C73" s="12">
        <v>7553</v>
      </c>
      <c r="D73" s="12"/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10.1</v>
      </c>
      <c r="P73" s="12">
        <v>763</v>
      </c>
      <c r="Q73" s="12">
        <v>0</v>
      </c>
      <c r="R73" s="12">
        <v>0</v>
      </c>
      <c r="S73" s="12">
        <v>347</v>
      </c>
      <c r="T73" s="12">
        <f>C73+D73+F73+H73+J73+L73+N73+P73+S73</f>
        <v>8663</v>
      </c>
    </row>
    <row r="74" spans="1:20" x14ac:dyDescent="0.3">
      <c r="A74" s="10" t="s">
        <v>32</v>
      </c>
      <c r="B74" s="11">
        <v>5</v>
      </c>
      <c r="C74" s="12">
        <v>7553</v>
      </c>
      <c r="D74" s="12"/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10.1</v>
      </c>
      <c r="P74" s="12">
        <v>763</v>
      </c>
      <c r="Q74" s="12">
        <v>0</v>
      </c>
      <c r="R74" s="12">
        <v>0</v>
      </c>
      <c r="S74" s="12">
        <v>347</v>
      </c>
      <c r="T74" s="12">
        <f>C74+D74+F74+H74+J74+L74+N74+P74+S74</f>
        <v>8663</v>
      </c>
    </row>
    <row r="75" spans="1:20" x14ac:dyDescent="0.3">
      <c r="A75" s="10" t="s">
        <v>32</v>
      </c>
      <c r="B75" s="13">
        <v>3</v>
      </c>
      <c r="C75" s="12">
        <v>7189</v>
      </c>
      <c r="D75" s="12"/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10.1</v>
      </c>
      <c r="P75" s="12">
        <v>726</v>
      </c>
      <c r="Q75" s="12">
        <v>0</v>
      </c>
      <c r="R75" s="12">
        <v>0</v>
      </c>
      <c r="S75" s="12">
        <v>347</v>
      </c>
      <c r="T75" s="12">
        <f>C75+D75+F75+H75+J75+L75+N75+P75+S75</f>
        <v>8262</v>
      </c>
    </row>
    <row r="76" spans="1:20" x14ac:dyDescent="0.3">
      <c r="A76" s="10" t="s">
        <v>32</v>
      </c>
      <c r="B76" s="13">
        <v>5</v>
      </c>
      <c r="C76" s="12">
        <v>7553</v>
      </c>
      <c r="D76" s="12"/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10.1</v>
      </c>
      <c r="P76" s="12">
        <v>763</v>
      </c>
      <c r="Q76" s="12">
        <v>0</v>
      </c>
      <c r="R76" s="12">
        <v>0</v>
      </c>
      <c r="S76" s="12">
        <v>347</v>
      </c>
      <c r="T76" s="12">
        <f>C76+D76+F76+H76+J76+L76+N76+P76+S76</f>
        <v>8663</v>
      </c>
    </row>
    <row r="77" spans="1:20" x14ac:dyDescent="0.3">
      <c r="A77" s="10" t="s">
        <v>32</v>
      </c>
      <c r="B77" s="11">
        <v>5</v>
      </c>
      <c r="C77" s="12">
        <v>7026</v>
      </c>
      <c r="D77" s="12"/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10.1</v>
      </c>
      <c r="P77" s="12">
        <v>692</v>
      </c>
      <c r="Q77" s="12">
        <v>0</v>
      </c>
      <c r="R77" s="12">
        <v>0</v>
      </c>
      <c r="S77" s="12">
        <v>347</v>
      </c>
      <c r="T77" s="12">
        <f>C77+D77+F77+H77+J77+L77+N77+P77+S77</f>
        <v>8065</v>
      </c>
    </row>
    <row r="78" spans="1:20" x14ac:dyDescent="0.3">
      <c r="A78" s="10" t="s">
        <v>32</v>
      </c>
      <c r="B78" s="11">
        <v>5</v>
      </c>
      <c r="C78" s="12">
        <v>7728</v>
      </c>
      <c r="D78" s="12"/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10.1</v>
      </c>
      <c r="P78" s="12">
        <v>781</v>
      </c>
      <c r="Q78" s="12">
        <v>0</v>
      </c>
      <c r="R78" s="12">
        <v>0</v>
      </c>
      <c r="S78" s="12">
        <v>347</v>
      </c>
      <c r="T78" s="12">
        <f>C78+D78+F78+H78+J78+L78+N78+P78+S78</f>
        <v>8856</v>
      </c>
    </row>
    <row r="79" spans="1:20" x14ac:dyDescent="0.3">
      <c r="A79" s="10" t="s">
        <v>33</v>
      </c>
      <c r="B79" s="13">
        <v>5</v>
      </c>
      <c r="C79" s="12">
        <v>5399</v>
      </c>
      <c r="D79" s="12"/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10.1</v>
      </c>
      <c r="P79" s="12">
        <v>515</v>
      </c>
      <c r="Q79" s="12">
        <v>0</v>
      </c>
      <c r="R79" s="12">
        <v>0</v>
      </c>
      <c r="S79" s="12">
        <v>347</v>
      </c>
      <c r="T79" s="12">
        <f>C79+D79+F79+H79+J79+L79+N79+P79+S79</f>
        <v>6261</v>
      </c>
    </row>
    <row r="80" spans="1:20" x14ac:dyDescent="0.3">
      <c r="A80" s="10" t="s">
        <v>45</v>
      </c>
      <c r="B80" s="11">
        <v>2</v>
      </c>
      <c r="C80" s="12">
        <v>4128</v>
      </c>
      <c r="D80" s="12"/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10.1</v>
      </c>
      <c r="P80" s="12">
        <v>307</v>
      </c>
      <c r="Q80" s="12">
        <v>0</v>
      </c>
      <c r="R80" s="12">
        <v>0</v>
      </c>
      <c r="S80" s="12">
        <v>347</v>
      </c>
      <c r="T80" s="12">
        <f>C80+D80+F80+H80+J80+L80+N80+P80+S80</f>
        <v>4782</v>
      </c>
    </row>
    <row r="81" spans="1:20" x14ac:dyDescent="0.3">
      <c r="A81" s="10" t="s">
        <v>39</v>
      </c>
      <c r="B81" s="11">
        <v>5</v>
      </c>
      <c r="C81" s="12">
        <v>2967</v>
      </c>
      <c r="D81" s="12"/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10.1</v>
      </c>
      <c r="P81" s="12">
        <v>228</v>
      </c>
      <c r="Q81" s="12">
        <v>0</v>
      </c>
      <c r="R81" s="12">
        <v>0</v>
      </c>
      <c r="S81" s="12">
        <v>347</v>
      </c>
      <c r="T81" s="12">
        <f>C81+D81+F81+H81+J81+L81+N81+P81+S81</f>
        <v>3542</v>
      </c>
    </row>
    <row r="82" spans="1:20" x14ac:dyDescent="0.3">
      <c r="A82" s="10" t="s">
        <v>39</v>
      </c>
      <c r="B82" s="11">
        <v>5</v>
      </c>
      <c r="C82" s="12">
        <v>2967</v>
      </c>
      <c r="D82" s="12"/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10.1</v>
      </c>
      <c r="P82" s="12">
        <v>228</v>
      </c>
      <c r="Q82" s="12">
        <v>0</v>
      </c>
      <c r="R82" s="12">
        <v>0</v>
      </c>
      <c r="S82" s="12">
        <v>347</v>
      </c>
      <c r="T82" s="12">
        <f>C82+D82+F82+H82+J82+L82+N82+P82+S82</f>
        <v>3542</v>
      </c>
    </row>
    <row r="83" spans="1:20" x14ac:dyDescent="0.3">
      <c r="A83" s="10" t="s">
        <v>36</v>
      </c>
      <c r="B83" s="11">
        <v>5</v>
      </c>
      <c r="C83" s="12">
        <v>6253</v>
      </c>
      <c r="D83" s="12"/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10.1</v>
      </c>
      <c r="P83" s="12">
        <v>578</v>
      </c>
      <c r="Q83" s="12">
        <v>0</v>
      </c>
      <c r="R83" s="12">
        <v>0</v>
      </c>
      <c r="S83" s="12">
        <v>347</v>
      </c>
      <c r="T83" s="12">
        <f>C83+D83+F83+H83+J83+L83+N83+P83+S83</f>
        <v>7178</v>
      </c>
    </row>
    <row r="84" spans="1:20" x14ac:dyDescent="0.3">
      <c r="A84" s="10" t="s">
        <v>46</v>
      </c>
      <c r="B84" s="11">
        <v>5</v>
      </c>
      <c r="C84" s="12">
        <v>4417</v>
      </c>
      <c r="D84" s="12"/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10.1</v>
      </c>
      <c r="P84" s="12">
        <v>404</v>
      </c>
      <c r="Q84" s="12">
        <v>0</v>
      </c>
      <c r="R84" s="12">
        <v>0</v>
      </c>
      <c r="S84" s="12">
        <v>347</v>
      </c>
      <c r="T84" s="12">
        <f>C84+D84+F84+H84+J84+L84+N84+P84+S84</f>
        <v>5168</v>
      </c>
    </row>
    <row r="85" spans="1:20" x14ac:dyDescent="0.3">
      <c r="A85" s="10" t="s">
        <v>35</v>
      </c>
      <c r="B85" s="11">
        <v>5</v>
      </c>
      <c r="C85" s="12">
        <v>4011</v>
      </c>
      <c r="D85" s="12"/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10.1</v>
      </c>
      <c r="P85" s="12">
        <v>338</v>
      </c>
      <c r="Q85" s="12">
        <v>0</v>
      </c>
      <c r="R85" s="12">
        <v>0</v>
      </c>
      <c r="S85" s="12">
        <v>347</v>
      </c>
      <c r="T85" s="12">
        <f>C85+D85+F85+H85+J85+L85+N85+P85+S85</f>
        <v>4696</v>
      </c>
    </row>
    <row r="86" spans="1:20" x14ac:dyDescent="0.3">
      <c r="A86" s="10" t="s">
        <v>37</v>
      </c>
      <c r="B86" s="11">
        <v>5</v>
      </c>
      <c r="C86" s="12">
        <v>4011</v>
      </c>
      <c r="D86" s="12"/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10.1</v>
      </c>
      <c r="P86" s="12">
        <v>338</v>
      </c>
      <c r="Q86" s="12">
        <v>0</v>
      </c>
      <c r="R86" s="12">
        <v>0</v>
      </c>
      <c r="S86" s="12">
        <v>347</v>
      </c>
      <c r="T86" s="12">
        <f>C86+D86+F86+H86+J86+L86+N86+P86+S86</f>
        <v>4696</v>
      </c>
    </row>
    <row r="87" spans="1:20" x14ac:dyDescent="0.3">
      <c r="A87" s="10" t="s">
        <v>38</v>
      </c>
      <c r="B87" s="11">
        <v>5</v>
      </c>
      <c r="C87" s="12">
        <v>4288</v>
      </c>
      <c r="D87" s="12"/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10.1</v>
      </c>
      <c r="P87" s="12">
        <v>382</v>
      </c>
      <c r="Q87" s="12">
        <v>0</v>
      </c>
      <c r="R87" s="12">
        <v>0</v>
      </c>
      <c r="S87" s="12">
        <v>347</v>
      </c>
      <c r="T87" s="12">
        <f>C87+D87+F87+H87+J87+L87+N87+P87+S87</f>
        <v>5017</v>
      </c>
    </row>
    <row r="88" spans="1:20" x14ac:dyDescent="0.3">
      <c r="A88" s="10" t="s">
        <v>38</v>
      </c>
      <c r="B88" s="11">
        <v>5</v>
      </c>
      <c r="C88" s="12">
        <v>4288</v>
      </c>
      <c r="D88" s="12"/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10.1</v>
      </c>
      <c r="P88" s="12">
        <v>382</v>
      </c>
      <c r="Q88" s="12">
        <v>0</v>
      </c>
      <c r="R88" s="12">
        <v>0</v>
      </c>
      <c r="S88" s="12">
        <v>347</v>
      </c>
      <c r="T88" s="12">
        <f>C88+D88+F88+H88+J88+L88+N88+P88+S88</f>
        <v>5017</v>
      </c>
    </row>
    <row r="89" spans="1:20" x14ac:dyDescent="0.3">
      <c r="A89" s="10" t="s">
        <v>38</v>
      </c>
      <c r="B89" s="11">
        <v>5</v>
      </c>
      <c r="C89" s="12">
        <v>4288</v>
      </c>
      <c r="D89" s="12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10.1</v>
      </c>
      <c r="P89" s="12">
        <v>382</v>
      </c>
      <c r="Q89" s="12">
        <v>0</v>
      </c>
      <c r="R89" s="12">
        <v>0</v>
      </c>
      <c r="S89" s="12">
        <v>347</v>
      </c>
      <c r="T89" s="12">
        <f>C89+D89+F89+H89+J89+L89+N89+P89+S89</f>
        <v>5017</v>
      </c>
    </row>
    <row r="90" spans="1:20" x14ac:dyDescent="0.3">
      <c r="A90" s="10" t="s">
        <v>38</v>
      </c>
      <c r="B90" s="11">
        <v>5</v>
      </c>
      <c r="C90" s="12">
        <v>4288</v>
      </c>
      <c r="D90" s="12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10.1</v>
      </c>
      <c r="P90" s="12">
        <v>382</v>
      </c>
      <c r="Q90" s="12">
        <v>0</v>
      </c>
      <c r="R90" s="12">
        <v>0</v>
      </c>
      <c r="S90" s="12">
        <v>347</v>
      </c>
      <c r="T90" s="12">
        <f>C90+D90+F90+H90+J90+L90+N90+P90+S90</f>
        <v>5017</v>
      </c>
    </row>
    <row r="91" spans="1:20" x14ac:dyDescent="0.3">
      <c r="A91" s="19" t="s">
        <v>49</v>
      </c>
    </row>
    <row r="92" spans="1:20" x14ac:dyDescent="0.3">
      <c r="A92" s="19" t="s">
        <v>53</v>
      </c>
    </row>
    <row r="93" spans="1:20" x14ac:dyDescent="0.3">
      <c r="A93" s="19" t="s">
        <v>50</v>
      </c>
    </row>
    <row r="94" spans="1:20" x14ac:dyDescent="0.3">
      <c r="A94" s="19" t="s">
        <v>52</v>
      </c>
    </row>
    <row r="95" spans="1:20" x14ac:dyDescent="0.3">
      <c r="A95" t="s">
        <v>51</v>
      </c>
    </row>
    <row r="96" spans="1:20" x14ac:dyDescent="0.3">
      <c r="A96" s="14" t="s">
        <v>54</v>
      </c>
    </row>
    <row r="97" spans="1:1" x14ac:dyDescent="0.3">
      <c r="A97" s="14" t="s">
        <v>55</v>
      </c>
    </row>
  </sheetData>
  <sortState ref="A9:U90">
    <sortCondition ref="A9:A90"/>
  </sortState>
  <mergeCells count="13">
    <mergeCell ref="A3:U3"/>
    <mergeCell ref="I4:J4"/>
    <mergeCell ref="K4:L4"/>
    <mergeCell ref="M4:N4"/>
    <mergeCell ref="O4:P4"/>
    <mergeCell ref="Q4:R4"/>
    <mergeCell ref="T4:T5"/>
    <mergeCell ref="A4:A5"/>
    <mergeCell ref="B4:B5"/>
    <mergeCell ref="C4:C5"/>
    <mergeCell ref="D4:D5"/>
    <mergeCell ref="E4:F4"/>
    <mergeCell ref="G4:H4"/>
  </mergeCells>
  <pageMargins left="0" right="0" top="0" bottom="0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RU1-PC</dc:creator>
  <cp:lastModifiedBy>RU1-PC</cp:lastModifiedBy>
  <cp:lastPrinted>2020-09-30T10:36:42Z</cp:lastPrinted>
  <dcterms:created xsi:type="dcterms:W3CDTF">2020-09-30T10:22:46Z</dcterms:created>
  <dcterms:modified xsi:type="dcterms:W3CDTF">2020-09-30T14:07:31Z</dcterms:modified>
</cp:coreProperties>
</file>